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CASA CUL  4TO TRIM 2023\INFORMACIÓN PRESUPUESTAL\"/>
    </mc:Choice>
  </mc:AlternateContent>
  <xr:revisionPtr revIDLastSave="0" documentId="13_ncr:1_{EBCF521C-2447-4842-B1B7-45B069770FCA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4" i="8"/>
  <c r="G14" i="8" s="1"/>
  <c r="D12" i="8"/>
  <c r="G12" i="8" s="1"/>
  <c r="D10" i="8"/>
  <c r="G10" i="8" s="1"/>
  <c r="D8" i="8"/>
  <c r="G8" i="8" s="1"/>
  <c r="D6" i="8"/>
  <c r="G6" i="8" s="1"/>
  <c r="C15" i="8"/>
  <c r="B15" i="8"/>
  <c r="D15" i="8" l="1"/>
  <c r="G15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<sst xmlns="http://schemas.openxmlformats.org/spreadsheetml/2006/main" count="17" uniqueCount="17">
  <si>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</si>
  <si>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</si>
  <si>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</si>
  <si>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</si>
  <si>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</si>
  <si>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</si>
  <si>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</si>
  <si>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</si>
  <si>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</si>
  <si>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</si>
  <si>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</si>
  <si>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</si>
  <si>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</si>
  <si>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</si>
  <si>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</si>
  <si>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</si>
  <si>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Casa de la Cultura Fray Nicolás P. Navarrete del Municipio de Santiago Maravatío, Guanajuato.
Estado Analítico del Ejercicio del Presupuesto de Egresos
Clasificación Económica (por Tipo de Gasto)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</si>
</sst>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Protection="1">
      <protection locked="0"/>
    </xf>
    <xf numFmtId="0" fontId="6" fillId="2" borderId="1" xfId="9" applyFont="1" applyFill="1" applyBorder="1" applyAlignment="1">
      <alignment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2" fillId="0" borderId="2" xfId="0" applyFont="1" applyBorder="1" applyProtection="1"/>
    <xf numFmtId="4" fontId="2" fillId="0" borderId="2" xfId="0" applyNumberFormat="1" applyFont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tabSelected="1" zoomScaleNormal="100" workbookViewId="0">
      <selection activeCell="A24" sqref="A24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4" t="s">
        <v>16</v>
      </c>
      <c r="B1" s="12"/>
      <c r="C1" s="12"/>
      <c r="D1" s="12"/>
      <c r="E1" s="12"/>
      <c r="F1" s="12"/>
      <c r="G1" s="13"/>
    </row>
    <row r="2" spans="1:7" x14ac:dyDescent="0.2">
      <c r="A2" s="5"/>
      <c r="B2" s="14" t="s">
        <v>12</v>
      </c>
      <c r="C2" s="12"/>
      <c r="D2" s="12"/>
      <c r="E2" s="12"/>
      <c r="F2" s="13"/>
      <c r="G2" s="15" t="s">
        <v>11</v>
      </c>
    </row>
    <row r="3" spans="1:7" ht="24.9" customHeight="1" x14ac:dyDescent="0.2">
      <c r="A3" s="6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6"/>
    </row>
    <row r="4" spans="1:7" x14ac:dyDescent="0.2">
      <c r="A4" s="7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8"/>
      <c r="B5" s="8"/>
      <c r="C5" s="8"/>
      <c r="D5" s="8"/>
      <c r="E5" s="8"/>
      <c r="F5" s="8"/>
      <c r="G5" s="8"/>
    </row>
    <row r="6" spans="1:7" x14ac:dyDescent="0.2">
      <c r="A6" s="9" t="s">
        <v>0</v>
      </c>
      <c r="B6" s="10">
        <v>2006685.51</v>
      </c>
      <c r="C6" s="10">
        <v>192205.3</v>
      </c>
      <c r="D6" s="10">
        <f>B6+C6</f>
        <v>2198890.81</v>
      </c>
      <c r="E6" s="10">
        <v>1971580.01</v>
      </c>
      <c r="F6" s="10">
        <v>1971580.01</v>
      </c>
      <c r="G6" s="10">
        <f>D6-E6</f>
        <v>227310.80000000005</v>
      </c>
    </row>
    <row r="7" spans="1:7" x14ac:dyDescent="0.2">
      <c r="A7" s="9"/>
      <c r="B7" s="10"/>
      <c r="C7" s="10"/>
      <c r="D7" s="10"/>
      <c r="E7" s="10"/>
      <c r="F7" s="10"/>
      <c r="G7" s="10"/>
    </row>
    <row r="8" spans="1:7" x14ac:dyDescent="0.2">
      <c r="A8" s="9" t="s">
        <v>1</v>
      </c>
      <c r="B8" s="10">
        <v>24040</v>
      </c>
      <c r="C8" s="10">
        <v>983048.06</v>
      </c>
      <c r="D8" s="10">
        <f>B8+C8</f>
        <v>1007088.06</v>
      </c>
      <c r="E8" s="10">
        <v>1006548.06</v>
      </c>
      <c r="F8" s="10">
        <v>1006548.06</v>
      </c>
      <c r="G8" s="10">
        <f>D8-E8</f>
        <v>540</v>
      </c>
    </row>
    <row r="9" spans="1:7" x14ac:dyDescent="0.2">
      <c r="A9" s="9"/>
      <c r="B9" s="10"/>
      <c r="C9" s="10"/>
      <c r="D9" s="10"/>
      <c r="E9" s="10"/>
      <c r="F9" s="10"/>
      <c r="G9" s="10"/>
    </row>
    <row r="10" spans="1:7" x14ac:dyDescent="0.2">
      <c r="A10" s="9" t="s">
        <v>2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D10-E10</f>
        <v>0</v>
      </c>
    </row>
    <row r="11" spans="1:7" x14ac:dyDescent="0.2">
      <c r="A11" s="9"/>
      <c r="B11" s="10"/>
      <c r="C11" s="10"/>
      <c r="D11" s="10"/>
      <c r="E11" s="10"/>
      <c r="F11" s="10"/>
      <c r="G11" s="10"/>
    </row>
    <row r="12" spans="1:7" x14ac:dyDescent="0.2">
      <c r="A12" s="9" t="s">
        <v>4</v>
      </c>
      <c r="B12" s="10">
        <v>0</v>
      </c>
      <c r="C12" s="10">
        <v>0</v>
      </c>
      <c r="D12" s="10">
        <f>B12+C12</f>
        <v>0</v>
      </c>
      <c r="E12" s="10">
        <v>0</v>
      </c>
      <c r="F12" s="10">
        <v>0</v>
      </c>
      <c r="G12" s="10">
        <f>D12-E12</f>
        <v>0</v>
      </c>
    </row>
    <row r="13" spans="1:7" x14ac:dyDescent="0.2">
      <c r="A13" s="9"/>
      <c r="B13" s="10"/>
      <c r="C13" s="10"/>
      <c r="D13" s="10"/>
      <c r="E13" s="10"/>
      <c r="F13" s="10"/>
      <c r="G13" s="10"/>
    </row>
    <row r="14" spans="1:7" x14ac:dyDescent="0.2">
      <c r="A14" s="9" t="s">
        <v>3</v>
      </c>
      <c r="B14" s="10">
        <v>0</v>
      </c>
      <c r="C14" s="10">
        <v>0</v>
      </c>
      <c r="D14" s="10">
        <f>B14+C14</f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11" t="s">
        <v>5</v>
      </c>
      <c r="B15" s="4">
        <f t="shared" ref="B15:G15" si="0">SUM(B6+B8+B10+B12+B14)</f>
        <v>2030725.51</v>
      </c>
      <c r="C15" s="4">
        <f t="shared" si="0"/>
        <v>1175253.3600000001</v>
      </c>
      <c r="D15" s="4">
        <f t="shared" si="0"/>
        <v>3205978.87</v>
      </c>
      <c r="E15" s="4">
        <f t="shared" si="0"/>
        <v>2978128.0700000003</v>
      </c>
      <c r="F15" s="4">
        <f t="shared" si="0"/>
        <v>2978128.0700000003</v>
      </c>
      <c r="G15" s="4">
        <f t="shared" si="0"/>
        <v>227850.80000000005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2024-02-01T21:04:43Z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